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<sst xmlns="http://schemas.openxmlformats.org/spreadsheetml/2006/main" count="121" uniqueCount="109">
  <si>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</si>
  <si>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</si>
  <si>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</si>
  <si>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</si>
  <si>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</si>
  <si>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</si>
  <si>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</si>
  <si>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</si>
  <si>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</si>
  <si>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</si>
  <si>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</si>
  <si>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</si>
  <si>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</si>
  <si>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</si>
  <si>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</si>
  <si>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</si>
  <si>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</si>
  <si>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</si>
  <si>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</si>
  <si>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</si>
  <si>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</si>
  <si>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</si>
  <si>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</si>
  <si>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</si>
  <si>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</si>
  <si>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</si>
  <si>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</si>
  <si>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</si>
  <si>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</si>
  <si>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</si>
  <si>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</si>
  <si>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</si>
  <si>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</si>
  <si>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</si>
  <si>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</si>
  <si>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</si>
  <si>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</si>
  <si>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</si>
  <si>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</si>
  <si>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</si>
  <si>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</si>
  <si>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</si>
  <si>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</si>
  <si>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</si>
  <si>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</si>
  <si>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</si>
  <si>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</si>
  <si>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</si>
  <si>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</si>
  <si>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</si>
  <si>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</si>
  <si>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</si>
  <si>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</si>
  <si>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</si>
  <si>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</si>
  <si>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</si>
  <si>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</si>
  <si>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</si>
  <si>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</si>
  <si>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</si>
  <si>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</si>
  <si>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</si>
  <si>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</si>
  <si>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</si>
  <si>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</si>
  <si>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</si>
  <si>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</si>
  <si>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</si>
  <si>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</si>
  <si>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</si>
  <si>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</si>
  <si>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</si>
  <si>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</si>
  <si>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</si>
  <si>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</si>
  <si>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</si>
  <si>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</si>
  <si>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8602.24119</t>
  </si>
  <si>
    <t>01.4118</t>
  </si>
  <si>
    <t>Gadsden Independent School District</t>
  </si>
  <si>
    <t>Yvonne Lozano</t>
  </si>
  <si>
    <t>882-6236</t>
  </si>
  <si>
    <t>July 1, 2004</t>
  </si>
  <si>
    <t>October 31, 2004</t>
  </si>
  <si>
    <t>Carl Perkins III Carryover</t>
  </si>
  <si>
    <t>01.5113</t>
  </si>
  <si>
    <t>Employee Travel</t>
  </si>
  <si>
    <t>02.5113</t>
  </si>
  <si>
    <t>01.5114</t>
  </si>
  <si>
    <t>Employee Training</t>
  </si>
  <si>
    <t>Supplies and Materials</t>
  </si>
  <si>
    <t>01.4113</t>
  </si>
  <si>
    <t>Software</t>
  </si>
  <si>
    <t>01.3711</t>
  </si>
  <si>
    <t>02.3711</t>
  </si>
  <si>
    <t>Other Charges</t>
  </si>
  <si>
    <t>01.5113 &amp; 02.5113</t>
  </si>
  <si>
    <t xml:space="preserve">Travel costs for Career and Tech. Teacher/Admin. Training </t>
  </si>
  <si>
    <t>Training costs for Career &amp; Tech. Teachers/Admin.</t>
  </si>
  <si>
    <t>01.5114 &amp; 02.5114</t>
  </si>
  <si>
    <t>Materials and Supplies for Career &amp; Tech. Programs at GHS and STHS</t>
  </si>
  <si>
    <t>Software for GHS Automotive Technology Program</t>
  </si>
  <si>
    <t>01.3711 &amp; 02.3711</t>
  </si>
  <si>
    <t>Professional Dues for National Association for Career &amp; Tech. Education</t>
  </si>
  <si>
    <t>2004-05</t>
  </si>
  <si>
    <t>July 22,2004</t>
  </si>
  <si>
    <t>Increase (Carryover)</t>
  </si>
  <si>
    <t>Budget Increase (CARRYOVER)</t>
  </si>
  <si>
    <t>02.5114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</si>
</sst>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00000"/>
  </numFmts>
  <fonts count="14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4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13" fillId="0" borderId="27" xfId="0" applyNumberFormat="1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7" sqref="C37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4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104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6" t="s">
        <v>76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8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117" t="s">
        <v>84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82</v>
      </c>
      <c r="C13" s="52" t="s">
        <v>22</v>
      </c>
      <c r="D13" s="8" t="s">
        <v>83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43075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/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 t="s">
        <v>76</v>
      </c>
      <c r="I17" s="54" t="s">
        <v>106</v>
      </c>
      <c r="J17" s="4"/>
      <c r="K17" s="7"/>
      <c r="L17" s="4"/>
    </row>
    <row r="18" spans="1:12" ht="15.75">
      <c r="A18" s="42" t="s">
        <v>29</v>
      </c>
      <c r="B18" s="4"/>
      <c r="C18" s="4"/>
      <c r="D18" s="86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7">
        <f>SUM(D15:D18)</f>
        <v>43075</v>
      </c>
      <c r="E19" s="4"/>
      <c r="F19" s="7"/>
      <c r="G19" s="4"/>
      <c r="H19" s="84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8">
        <f>D19</f>
        <v>43075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5" t="s">
        <v>79</v>
      </c>
      <c r="C23" s="85"/>
      <c r="D23" s="89" t="s">
        <v>70</v>
      </c>
      <c r="E23" s="85" t="s">
        <v>80</v>
      </c>
      <c r="F23" s="85"/>
      <c r="G23" s="85"/>
      <c r="H23" s="4"/>
      <c r="I23" s="4" t="s">
        <v>74</v>
      </c>
      <c r="J23" s="115" t="s">
        <v>81</v>
      </c>
      <c r="K23" s="85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77</v>
      </c>
      <c r="B29" s="93"/>
      <c r="C29" s="93" t="s">
        <v>85</v>
      </c>
      <c r="D29" s="93" t="s">
        <v>86</v>
      </c>
      <c r="E29" s="99">
        <v>0</v>
      </c>
      <c r="F29" s="100"/>
      <c r="G29" s="99">
        <v>9402</v>
      </c>
      <c r="H29" s="100"/>
      <c r="I29" s="108">
        <f>E29+G29</f>
        <v>9402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87</v>
      </c>
      <c r="D31" s="93" t="s">
        <v>86</v>
      </c>
      <c r="E31" s="99">
        <v>0</v>
      </c>
      <c r="F31" s="100"/>
      <c r="G31" s="99">
        <v>3000</v>
      </c>
      <c r="H31" s="100"/>
      <c r="I31" s="108">
        <f>E31+G31</f>
        <v>3000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/>
      <c r="C33" s="93" t="s">
        <v>88</v>
      </c>
      <c r="D33" s="93" t="s">
        <v>89</v>
      </c>
      <c r="E33" s="99">
        <v>0</v>
      </c>
      <c r="F33" s="100"/>
      <c r="G33" s="99">
        <v>5000</v>
      </c>
      <c r="H33" s="100"/>
      <c r="I33" s="108">
        <f>E33+G33</f>
        <v>5000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108</v>
      </c>
      <c r="D35" s="93" t="s">
        <v>89</v>
      </c>
      <c r="E35" s="99">
        <v>0</v>
      </c>
      <c r="F35" s="100"/>
      <c r="G35" s="99">
        <v>1000</v>
      </c>
      <c r="H35" s="100"/>
      <c r="I35" s="108">
        <f>E35+G35</f>
        <v>1000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 t="s">
        <v>78</v>
      </c>
      <c r="D37" s="93" t="s">
        <v>90</v>
      </c>
      <c r="E37" s="99">
        <v>0</v>
      </c>
      <c r="F37" s="100"/>
      <c r="G37" s="99">
        <v>10575</v>
      </c>
      <c r="H37" s="100"/>
      <c r="I37" s="108">
        <f>E37+G37</f>
        <v>10575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 t="s">
        <v>91</v>
      </c>
      <c r="D39" s="93" t="s">
        <v>92</v>
      </c>
      <c r="E39" s="99">
        <v>0</v>
      </c>
      <c r="F39" s="100"/>
      <c r="G39" s="99">
        <v>4000</v>
      </c>
      <c r="H39" s="100"/>
      <c r="I39" s="108">
        <f>E39+G39</f>
        <v>4000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 t="s">
        <v>93</v>
      </c>
      <c r="D41" s="93" t="s">
        <v>95</v>
      </c>
      <c r="E41" s="99">
        <v>0</v>
      </c>
      <c r="F41" s="100"/>
      <c r="G41" s="99">
        <v>7000</v>
      </c>
      <c r="H41" s="100"/>
      <c r="I41" s="108">
        <f>E41+G41</f>
        <v>7000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 t="s">
        <v>94</v>
      </c>
      <c r="D43" s="93" t="s">
        <v>95</v>
      </c>
      <c r="E43" s="99">
        <v>0</v>
      </c>
      <c r="F43" s="100"/>
      <c r="G43" s="99">
        <v>1500</v>
      </c>
      <c r="H43" s="100"/>
      <c r="I43" s="108">
        <f>E43+G43</f>
        <v>1500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49</v>
      </c>
      <c r="F57" s="107"/>
      <c r="G57" s="108">
        <f>SUM(G28:G55)</f>
        <v>41477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6" t="s">
        <v>53</v>
      </c>
      <c r="F59" s="107"/>
      <c r="G59" s="99">
        <v>1598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105</v>
      </c>
      <c r="B61" s="4" t="s">
        <v>75</v>
      </c>
      <c r="C61" s="4"/>
      <c r="D61" s="4"/>
      <c r="E61" s="109" t="s">
        <v>55</v>
      </c>
      <c r="F61" s="110"/>
      <c r="G61" s="111">
        <f>G57+G59</f>
        <v>43075</v>
      </c>
      <c r="H61" s="103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3" t="s">
        <v>96</v>
      </c>
      <c r="B66" s="4"/>
      <c r="C66" s="66" t="s">
        <v>97</v>
      </c>
      <c r="D66" s="8"/>
      <c r="E66" s="4"/>
      <c r="F66" s="4"/>
      <c r="G66" s="113"/>
      <c r="H66" s="4"/>
      <c r="I66" s="66" t="s">
        <v>107</v>
      </c>
      <c r="J66" s="8"/>
      <c r="K66" s="8"/>
      <c r="L66" s="4"/>
    </row>
    <row r="67" spans="1:12" ht="15.75">
      <c r="A67" s="113" t="s">
        <v>99</v>
      </c>
      <c r="B67" s="4"/>
      <c r="C67" s="66" t="s">
        <v>98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78</v>
      </c>
      <c r="B68" s="4"/>
      <c r="C68" s="66" t="s">
        <v>100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 t="s">
        <v>91</v>
      </c>
      <c r="B69" s="4"/>
      <c r="C69" s="66" t="s">
        <v>101</v>
      </c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 t="s">
        <v>102</v>
      </c>
      <c r="B70" s="4"/>
      <c r="C70" s="66" t="s">
        <v>103</v>
      </c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2004-07-14T19:24:12Z</cp:lastPrinted>
  <dcterms:created xsi:type="dcterms:W3CDTF">2003-11-20T18:30:41Z</dcterms:created>
  <dcterms:modified xsi:type="dcterms:W3CDTF">2004-07-14T20:14:18Z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615717063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